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720" activeTab="0"/>
  </bookViews>
  <sheets>
    <sheet name="Nom mois" sheetId="1" r:id="rId1"/>
  </sheets>
  <definedNames/>
  <calcPr fullCalcOnLoad="1"/>
</workbook>
</file>

<file path=xl/sharedStrings.xml><?xml version="1.0" encoding="utf-8"?>
<sst xmlns="http://schemas.openxmlformats.org/spreadsheetml/2006/main" count="157" uniqueCount="51">
  <si>
    <t>Infrastructure</t>
  </si>
  <si>
    <t>Technologie</t>
  </si>
  <si>
    <t>Partenaire Commercial</t>
  </si>
  <si>
    <t>Mois de:</t>
  </si>
  <si>
    <t>Education</t>
  </si>
  <si>
    <t>Commerce</t>
  </si>
  <si>
    <t>Population:</t>
  </si>
  <si>
    <t>Rayon d'influence:</t>
  </si>
  <si>
    <t>Ressources restantes:</t>
  </si>
  <si>
    <t>Contrat</t>
  </si>
  <si>
    <t>Marchandise</t>
  </si>
  <si>
    <t>texte</t>
  </si>
  <si>
    <t>Coût</t>
  </si>
  <si>
    <t>Ressources restantes m-1:</t>
  </si>
  <si>
    <t>Ressources investies:</t>
  </si>
  <si>
    <t xml:space="preserve">Evènements </t>
  </si>
  <si>
    <t>Actions des PJ</t>
  </si>
  <si>
    <t>Investissements</t>
  </si>
  <si>
    <t>PJ du mois:</t>
  </si>
  <si>
    <t>PJ</t>
  </si>
  <si>
    <t>Semaine 1</t>
  </si>
  <si>
    <t>Semaine 2</t>
  </si>
  <si>
    <t>Semaine 3</t>
  </si>
  <si>
    <t>Semaine 4</t>
  </si>
  <si>
    <t>Nom</t>
  </si>
  <si>
    <t>TABLEAU DE BORD DU DOMAINE (MJ)</t>
  </si>
  <si>
    <t>TABLEAU DE BORD DU DOMAINE (PJ)</t>
  </si>
  <si>
    <t>Ressources disponibles:</t>
  </si>
  <si>
    <t>ATTRIBUTS DU DOMAINE</t>
  </si>
  <si>
    <t>COMMERCES EXTERIEURS</t>
  </si>
  <si>
    <t>Sécurité</t>
  </si>
  <si>
    <t>Art &amp; Cuture</t>
  </si>
  <si>
    <t>Niveau du domaine:</t>
  </si>
  <si>
    <t>Ressources produites:</t>
  </si>
  <si>
    <t>Commerces</t>
  </si>
  <si>
    <t>Ressources
investies:</t>
  </si>
  <si>
    <t>Ressources
restantes:</t>
  </si>
  <si>
    <t>Investissements:</t>
  </si>
  <si>
    <t xml:space="preserve">Evènement mensuel: </t>
  </si>
  <si>
    <t>Niveau de Développement
du domaine :</t>
  </si>
  <si>
    <t>Attitude population:</t>
  </si>
  <si>
    <t>Total ressources:</t>
  </si>
  <si>
    <t>Rayon d'influence:
(jours de chevauchée)</t>
  </si>
  <si>
    <t>Attitude de la population:</t>
  </si>
  <si>
    <t>Somme des rangs</t>
  </si>
  <si>
    <t>Niv infrastructure</t>
  </si>
  <si>
    <t>Nom PJ</t>
  </si>
  <si>
    <t>Nom mois</t>
  </si>
  <si>
    <t>chiffre</t>
  </si>
  <si>
    <t>texte descriptif</t>
  </si>
  <si>
    <t>Inclure symbole du domaine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</si>
</sst>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6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4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0" fillId="26" borderId="3" applyNumberFormat="0" applyFont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3" fillId="35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19" xfId="0" applyFont="1" applyFill="1" applyBorder="1" applyAlignment="1">
      <alignment horizontal="center" vertical="center" wrapText="1"/>
    </xf>
    <xf numFmtId="0" fontId="59" fillId="39" borderId="18" xfId="0" applyFont="1" applyFill="1" applyBorder="1" applyAlignment="1">
      <alignment horizontal="center" vertical="center" wrapText="1"/>
    </xf>
    <xf numFmtId="0" fontId="59" fillId="39" borderId="19" xfId="0" applyFont="1" applyFill="1" applyBorder="1" applyAlignment="1">
      <alignment horizontal="center" vertical="center" wrapText="1"/>
    </xf>
    <xf numFmtId="0" fontId="59" fillId="40" borderId="18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horizontal="center" vertical="center" wrapText="1"/>
    </xf>
    <xf numFmtId="0" fontId="59" fillId="41" borderId="18" xfId="0" applyFont="1" applyFill="1" applyBorder="1" applyAlignment="1">
      <alignment horizontal="center" vertical="center" wrapText="1"/>
    </xf>
    <xf numFmtId="0" fontId="59" fillId="41" borderId="19" xfId="0" applyFont="1" applyFill="1" applyBorder="1" applyAlignment="1">
      <alignment horizontal="center" vertical="center" wrapText="1"/>
    </xf>
    <xf numFmtId="0" fontId="59" fillId="38" borderId="18" xfId="0" applyFont="1" applyFill="1" applyBorder="1" applyAlignment="1">
      <alignment horizontal="center" vertical="center" wrapText="1"/>
    </xf>
    <xf numFmtId="0" fontId="59" fillId="38" borderId="19" xfId="0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35" borderId="32" xfId="0" applyNumberFormat="1" applyFont="1" applyFill="1" applyBorder="1" applyAlignment="1">
      <alignment horizontal="right" vertical="center" wrapText="1"/>
    </xf>
    <xf numFmtId="0" fontId="4" fillId="35" borderId="33" xfId="0" applyNumberFormat="1" applyFont="1" applyFill="1" applyBorder="1" applyAlignment="1">
      <alignment horizontal="right" vertical="center"/>
    </xf>
    <xf numFmtId="0" fontId="4" fillId="35" borderId="34" xfId="0" applyNumberFormat="1" applyFont="1" applyFill="1" applyBorder="1" applyAlignment="1">
      <alignment horizontal="right" vertical="center"/>
    </xf>
    <xf numFmtId="0" fontId="4" fillId="35" borderId="35" xfId="0" applyNumberFormat="1" applyFont="1" applyFill="1" applyBorder="1" applyAlignment="1">
      <alignment horizontal="right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right" vertical="center"/>
    </xf>
    <xf numFmtId="0" fontId="4" fillId="35" borderId="34" xfId="0" applyFont="1" applyFill="1" applyBorder="1" applyAlignment="1">
      <alignment horizontal="right" vertical="center"/>
    </xf>
    <xf numFmtId="0" fontId="4" fillId="35" borderId="35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60" fillId="42" borderId="39" xfId="0" applyFont="1" applyFill="1" applyBorder="1" applyAlignment="1">
      <alignment horizontal="center" vertical="center"/>
    </xf>
    <xf numFmtId="0" fontId="60" fillId="42" borderId="40" xfId="0" applyFont="1" applyFill="1" applyBorder="1" applyAlignment="1">
      <alignment horizontal="center" vertical="center"/>
    </xf>
    <xf numFmtId="0" fontId="60" fillId="43" borderId="39" xfId="0" applyFont="1" applyFill="1" applyBorder="1" applyAlignment="1">
      <alignment horizontal="center" vertical="center"/>
    </xf>
    <xf numFmtId="0" fontId="60" fillId="43" borderId="40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1" fontId="5" fillId="0" borderId="32" xfId="0" applyNumberFormat="1" applyFont="1" applyBorder="1" applyAlignment="1">
      <alignment horizontal="left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61" fillId="44" borderId="46" xfId="0" applyFont="1" applyFill="1" applyBorder="1" applyAlignment="1">
      <alignment horizontal="center" vertical="center"/>
    </xf>
    <xf numFmtId="0" fontId="61" fillId="44" borderId="47" xfId="0" applyFont="1" applyFill="1" applyBorder="1" applyAlignment="1">
      <alignment horizontal="center" vertical="center"/>
    </xf>
    <xf numFmtId="0" fontId="61" fillId="44" borderId="33" xfId="0" applyFont="1" applyFill="1" applyBorder="1" applyAlignment="1">
      <alignment horizontal="center" vertical="center"/>
    </xf>
    <xf numFmtId="0" fontId="61" fillId="44" borderId="36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8" fillId="32" borderId="38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1" fontId="7" fillId="45" borderId="38" xfId="0" applyNumberFormat="1" applyFont="1" applyFill="1" applyBorder="1" applyAlignment="1">
      <alignment horizontal="center" vertical="center"/>
    </xf>
    <xf numFmtId="1" fontId="7" fillId="45" borderId="0" xfId="0" applyNumberFormat="1" applyFont="1" applyFill="1" applyBorder="1" applyAlignment="1">
      <alignment horizontal="center" vertical="center"/>
    </xf>
    <xf numFmtId="1" fontId="7" fillId="45" borderId="31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1" fontId="7" fillId="45" borderId="38" xfId="0" applyNumberFormat="1" applyFont="1" applyFill="1" applyBorder="1" applyAlignment="1">
      <alignment horizontal="center"/>
    </xf>
    <xf numFmtId="0" fontId="7" fillId="45" borderId="0" xfId="0" applyFont="1" applyFill="1" applyBorder="1" applyAlignment="1">
      <alignment horizontal="center"/>
    </xf>
    <xf numFmtId="0" fontId="7" fillId="45" borderId="31" xfId="0" applyFont="1" applyFill="1" applyBorder="1" applyAlignment="1">
      <alignment horizontal="center"/>
    </xf>
    <xf numFmtId="0" fontId="7" fillId="45" borderId="38" xfId="0" applyFont="1" applyFill="1" applyBorder="1" applyAlignment="1">
      <alignment horizontal="center"/>
    </xf>
    <xf numFmtId="0" fontId="7" fillId="45" borderId="20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0" fontId="7" fillId="45" borderId="21" xfId="0" applyFont="1" applyFill="1" applyBorder="1" applyAlignment="1">
      <alignment horizontal="center"/>
    </xf>
    <xf numFmtId="1" fontId="7" fillId="45" borderId="0" xfId="0" applyNumberFormat="1" applyFont="1" applyFill="1" applyBorder="1" applyAlignment="1">
      <alignment horizontal="center"/>
    </xf>
    <xf numFmtId="1" fontId="7" fillId="45" borderId="31" xfId="0" applyNumberFormat="1" applyFont="1" applyFill="1" applyBorder="1" applyAlignment="1">
      <alignment horizontal="center"/>
    </xf>
    <xf numFmtId="1" fontId="7" fillId="45" borderId="20" xfId="0" applyNumberFormat="1" applyFont="1" applyFill="1" applyBorder="1" applyAlignment="1">
      <alignment horizontal="center"/>
    </xf>
    <xf numFmtId="1" fontId="7" fillId="45" borderId="13" xfId="0" applyNumberFormat="1" applyFont="1" applyFill="1" applyBorder="1" applyAlignment="1">
      <alignment horizontal="center"/>
    </xf>
    <xf numFmtId="1" fontId="7" fillId="45" borderId="21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62" fillId="44" borderId="45" xfId="0" applyFont="1" applyFill="1" applyBorder="1" applyAlignment="1">
      <alignment horizontal="right" vertical="center"/>
    </xf>
    <xf numFmtId="0" fontId="62" fillId="44" borderId="46" xfId="0" applyFont="1" applyFill="1" applyBorder="1" applyAlignment="1">
      <alignment horizontal="right" vertical="center"/>
    </xf>
    <xf numFmtId="0" fontId="62" fillId="44" borderId="32" xfId="0" applyFont="1" applyFill="1" applyBorder="1" applyAlignment="1">
      <alignment horizontal="right" vertical="center"/>
    </xf>
    <xf numFmtId="0" fontId="62" fillId="44" borderId="33" xfId="0" applyFont="1" applyFill="1" applyBorder="1" applyAlignment="1">
      <alignment horizontal="right" vertical="center"/>
    </xf>
    <xf numFmtId="0" fontId="63" fillId="44" borderId="18" xfId="0" applyFont="1" applyFill="1" applyBorder="1" applyAlignment="1">
      <alignment horizontal="center" vertical="center"/>
    </xf>
    <xf numFmtId="0" fontId="63" fillId="44" borderId="17" xfId="0" applyFont="1" applyFill="1" applyBorder="1" applyAlignment="1">
      <alignment horizontal="center" vertical="center"/>
    </xf>
    <xf numFmtId="0" fontId="63" fillId="44" borderId="19" xfId="0" applyFont="1" applyFill="1" applyBorder="1" applyAlignment="1">
      <alignment horizontal="center" vertical="center"/>
    </xf>
    <xf numFmtId="0" fontId="63" fillId="44" borderId="38" xfId="0" applyFont="1" applyFill="1" applyBorder="1" applyAlignment="1">
      <alignment horizontal="center" vertical="center"/>
    </xf>
    <xf numFmtId="0" fontId="63" fillId="44" borderId="0" xfId="0" applyFont="1" applyFill="1" applyBorder="1" applyAlignment="1">
      <alignment horizontal="center" vertical="center"/>
    </xf>
    <xf numFmtId="0" fontId="63" fillId="44" borderId="3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horizontal="right" vertical="center" wrapText="1"/>
    </xf>
    <xf numFmtId="0" fontId="1" fillId="34" borderId="20" xfId="0" applyFont="1" applyFill="1" applyBorder="1" applyAlignment="1">
      <alignment horizontal="right" vertical="center" wrapText="1"/>
    </xf>
    <xf numFmtId="0" fontId="1" fillId="34" borderId="13" xfId="0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51" xfId="0" applyFont="1" applyBorder="1" applyAlignment="1">
      <alignment horizontal="center"/>
    </xf>
    <xf numFmtId="1" fontId="58" fillId="0" borderId="42" xfId="0" applyNumberFormat="1" applyFont="1" applyBorder="1" applyAlignment="1">
      <alignment horizontal="center" vertical="center" wrapText="1"/>
    </xf>
    <xf numFmtId="1" fontId="58" fillId="0" borderId="43" xfId="0" applyNumberFormat="1" applyFont="1" applyBorder="1" applyAlignment="1">
      <alignment horizontal="center" vertical="center" wrapText="1"/>
    </xf>
    <xf numFmtId="1" fontId="58" fillId="0" borderId="44" xfId="0" applyNumberFormat="1" applyFont="1" applyBorder="1" applyAlignment="1">
      <alignment horizontal="center" vertical="center" wrapText="1"/>
    </xf>
    <xf numFmtId="1" fontId="58" fillId="0" borderId="32" xfId="0" applyNumberFormat="1" applyFont="1" applyBorder="1" applyAlignment="1">
      <alignment horizontal="center" vertical="center" wrapText="1"/>
    </xf>
    <xf numFmtId="1" fontId="58" fillId="0" borderId="33" xfId="0" applyNumberFormat="1" applyFont="1" applyBorder="1" applyAlignment="1">
      <alignment horizontal="center" vertical="center" wrapText="1"/>
    </xf>
    <xf numFmtId="1" fontId="58" fillId="0" borderId="36" xfId="0" applyNumberFormat="1" applyFont="1" applyBorder="1" applyAlignment="1">
      <alignment horizontal="center" vertical="center" wrapText="1"/>
    </xf>
    <xf numFmtId="1" fontId="58" fillId="0" borderId="52" xfId="0" applyNumberFormat="1" applyFont="1" applyBorder="1" applyAlignment="1">
      <alignment horizontal="center" vertical="center"/>
    </xf>
    <xf numFmtId="1" fontId="58" fillId="0" borderId="53" xfId="0" applyNumberFormat="1" applyFont="1" applyBorder="1" applyAlignment="1">
      <alignment horizontal="center" vertical="center"/>
    </xf>
    <xf numFmtId="1" fontId="58" fillId="0" borderId="54" xfId="0" applyNumberFormat="1" applyFont="1" applyBorder="1" applyAlignment="1">
      <alignment horizontal="center" vertical="center"/>
    </xf>
    <xf numFmtId="1" fontId="58" fillId="0" borderId="38" xfId="0" applyNumberFormat="1" applyFont="1" applyBorder="1" applyAlignment="1">
      <alignment horizontal="center" vertical="center"/>
    </xf>
    <xf numFmtId="1" fontId="58" fillId="0" borderId="0" xfId="0" applyNumberFormat="1" applyFont="1" applyBorder="1" applyAlignment="1">
      <alignment horizontal="center" vertical="center"/>
    </xf>
    <xf numFmtId="1" fontId="58" fillId="0" borderId="31" xfId="0" applyNumberFormat="1" applyFont="1" applyBorder="1" applyAlignment="1">
      <alignment horizontal="center" vertical="center"/>
    </xf>
    <xf numFmtId="1" fontId="58" fillId="0" borderId="20" xfId="0" applyNumberFormat="1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8" fillId="0" borderId="21" xfId="0" applyNumberFormat="1" applyFont="1" applyBorder="1" applyAlignment="1">
      <alignment horizontal="center" vertical="center"/>
    </xf>
    <xf numFmtId="0" fontId="64" fillId="32" borderId="38" xfId="0" applyFont="1" applyFill="1" applyBorder="1" applyAlignment="1">
      <alignment horizontal="center" vertical="center"/>
    </xf>
    <xf numFmtId="0" fontId="64" fillId="32" borderId="31" xfId="0" applyFont="1" applyFill="1" applyBorder="1" applyAlignment="1">
      <alignment horizontal="center" vertical="center"/>
    </xf>
    <xf numFmtId="0" fontId="64" fillId="32" borderId="20" xfId="0" applyFont="1" applyFill="1" applyBorder="1" applyAlignment="1">
      <alignment horizontal="center" vertical="center"/>
    </xf>
    <xf numFmtId="0" fontId="64" fillId="32" borderId="21" xfId="0" applyFont="1" applyFill="1" applyBorder="1" applyAlignment="1">
      <alignment horizontal="center" vertical="center"/>
    </xf>
    <xf numFmtId="0" fontId="0" fillId="43" borderId="55" xfId="0" applyFont="1" applyFill="1" applyBorder="1" applyAlignment="1">
      <alignment horizontal="center"/>
    </xf>
    <xf numFmtId="0" fontId="0" fillId="43" borderId="39" xfId="0" applyFont="1" applyFill="1" applyBorder="1" applyAlignment="1">
      <alignment horizontal="center"/>
    </xf>
    <xf numFmtId="0" fontId="0" fillId="42" borderId="55" xfId="0" applyFont="1" applyFill="1" applyBorder="1" applyAlignment="1">
      <alignment horizontal="center"/>
    </xf>
    <xf numFmtId="0" fontId="0" fillId="42" borderId="39" xfId="0" applyFont="1" applyFill="1" applyBorder="1" applyAlignment="1">
      <alignment horizontal="center"/>
    </xf>
    <xf numFmtId="0" fontId="64" fillId="32" borderId="28" xfId="0" applyFont="1" applyFill="1" applyBorder="1" applyAlignment="1">
      <alignment horizontal="center" vertical="center" wrapText="1"/>
    </xf>
    <xf numFmtId="0" fontId="64" fillId="32" borderId="29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5"/>
          <c:y val="0.055"/>
          <c:w val="0.632"/>
          <c:h val="0.88475"/>
        </c:manualLayout>
      </c:layout>
      <c:radarChart>
        <c:radarStyle val="marker"/>
        <c:varyColors val="0"/>
        <c:ser>
          <c:idx val="0"/>
          <c:order val="0"/>
          <c:tx>
            <c:v>Domaine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'Nom mois'!$O$3:$S$3</c:f>
              <c:strCache/>
            </c:strRef>
          </c:cat>
          <c:val>
            <c:numRef>
              <c:f>'Nom mois'!$O$4:$S$4</c:f>
              <c:numCache/>
            </c:numRef>
          </c:val>
        </c:ser>
        <c:axId val="50206434"/>
        <c:axId val="49204723"/>
      </c:radarChart>
      <c:catAx>
        <c:axId val="50206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4723"/>
        <c:crosses val="autoZero"/>
        <c:auto val="0"/>
        <c:lblOffset val="100"/>
        <c:tickLblSkip val="1"/>
        <c:noMultiLvlLbl val="0"/>
      </c:catAx>
      <c:valAx>
        <c:axId val="49204723"/>
        <c:scaling>
          <c:orientation val="minMax"/>
          <c:max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06434"/>
        <c:crossesAt val="1"/>
        <c:crossBetween val="between"/>
        <c:dispUnits/>
        <c:majorUnit val="1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41</xdr:row>
      <xdr:rowOff>9525</xdr:rowOff>
    </xdr:from>
    <xdr:to>
      <xdr:col>10</xdr:col>
      <xdr:colOff>695325</xdr:colOff>
      <xdr:row>64</xdr:row>
      <xdr:rowOff>152400</xdr:rowOff>
    </xdr:to>
    <xdr:graphicFrame>
      <xdr:nvGraphicFramePr>
        <xdr:cNvPr id="1" name="Graphique 3"/>
        <xdr:cNvGraphicFramePr/>
      </xdr:nvGraphicFramePr>
      <xdr:xfrm>
        <a:off x="2152650" y="7381875"/>
        <a:ext cx="56864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SheetLayoutView="100" zoomScalePageLayoutView="0" workbookViewId="0" topLeftCell="A1">
      <selection activeCell="Q13" sqref="Q13"/>
    </sheetView>
  </sheetViews>
  <sheetFormatPr defaultColWidth="11.421875" defaultRowHeight="12.75"/>
  <cols>
    <col min="1" max="14" width="10.7109375" style="0" customWidth="1"/>
    <col min="15" max="19" width="12.7109375" style="235" customWidth="1"/>
    <col min="20" max="21" width="12.7109375" style="236" customWidth="1"/>
    <col min="22" max="83" width="12.7109375" style="0" customWidth="1"/>
  </cols>
  <sheetData>
    <row r="1" spans="1:14" ht="12.75" customHeight="1">
      <c r="A1" s="216" t="s">
        <v>18</v>
      </c>
      <c r="B1" s="98" t="s">
        <v>25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218" t="s">
        <v>3</v>
      </c>
    </row>
    <row r="2" spans="1:14" ht="13.5" customHeight="1" thickBot="1">
      <c r="A2" s="217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219"/>
    </row>
    <row r="3" spans="1:21" ht="39.75" customHeight="1" thickBot="1">
      <c r="A3" s="96" t="s">
        <v>46</v>
      </c>
      <c r="B3" s="42" t="s">
        <v>0</v>
      </c>
      <c r="C3" s="43"/>
      <c r="D3" s="46" t="s">
        <v>1</v>
      </c>
      <c r="E3" s="47"/>
      <c r="F3" s="48" t="s">
        <v>4</v>
      </c>
      <c r="G3" s="49"/>
      <c r="H3" s="50" t="s">
        <v>5</v>
      </c>
      <c r="I3" s="51"/>
      <c r="J3" s="44" t="s">
        <v>31</v>
      </c>
      <c r="K3" s="45"/>
      <c r="L3" s="37" t="s">
        <v>30</v>
      </c>
      <c r="M3" s="112"/>
      <c r="N3" s="94" t="s">
        <v>47</v>
      </c>
      <c r="O3" s="235" t="str">
        <f>D3</f>
        <v>Technologie</v>
      </c>
      <c r="P3" s="235" t="str">
        <f>F3</f>
        <v>Education</v>
      </c>
      <c r="Q3" s="235" t="str">
        <f>H3</f>
        <v>Commerce</v>
      </c>
      <c r="R3" s="235" t="str">
        <f>J3</f>
        <v>Art &amp; Cuture</v>
      </c>
      <c r="S3" s="235" t="str">
        <f>L3</f>
        <v>Sécurité</v>
      </c>
      <c r="T3" s="237" t="s">
        <v>44</v>
      </c>
      <c r="U3" s="237" t="s">
        <v>45</v>
      </c>
    </row>
    <row r="4" spans="1:21" ht="27" customHeight="1" thickBot="1">
      <c r="A4" s="96"/>
      <c r="B4" s="52">
        <v>1</v>
      </c>
      <c r="C4" s="53"/>
      <c r="D4" s="54">
        <v>1</v>
      </c>
      <c r="E4" s="55"/>
      <c r="F4" s="56">
        <v>1</v>
      </c>
      <c r="G4" s="57"/>
      <c r="H4" s="58">
        <v>1</v>
      </c>
      <c r="I4" s="59"/>
      <c r="J4" s="60">
        <v>1</v>
      </c>
      <c r="K4" s="61"/>
      <c r="L4" s="62">
        <v>1</v>
      </c>
      <c r="M4" s="111"/>
      <c r="N4" s="94"/>
      <c r="O4" s="235">
        <f>D4</f>
        <v>1</v>
      </c>
      <c r="P4" s="235">
        <f>F4</f>
        <v>1</v>
      </c>
      <c r="Q4" s="235">
        <f>H4</f>
        <v>1</v>
      </c>
      <c r="R4" s="235">
        <f>J4</f>
        <v>1</v>
      </c>
      <c r="S4" s="235">
        <f>L4</f>
        <v>1</v>
      </c>
      <c r="T4" s="236">
        <f>SUM(O4:S4)</f>
        <v>5</v>
      </c>
      <c r="U4" s="236">
        <f>T4/4</f>
        <v>1.25</v>
      </c>
    </row>
    <row r="5" spans="1:21" s="1" customFormat="1" ht="13.5" customHeight="1">
      <c r="A5" s="96"/>
      <c r="B5" s="174" t="s">
        <v>39</v>
      </c>
      <c r="C5" s="175"/>
      <c r="D5" s="113" t="str">
        <f>IF(B4=1,"Petit Hamau",IF(B4=2,"Hameau",IF(B4=3,"Hameau étendu",IF(B4=4,"Petit village",IF(B4=5,"Village",IF(B4=6,"Village étendu",IF(B4=7,"Petit bourg",IF(B4=8,"Bourg",""))))))))</f>
        <v>Petit Hamau</v>
      </c>
      <c r="E5" s="114"/>
      <c r="F5" s="178" t="s">
        <v>6</v>
      </c>
      <c r="G5" s="179"/>
      <c r="H5" s="113">
        <f>IF(B4=1,100,IF(B4=2,200,IF(B4=3,300,IF(B4=4,400,IF(B4=5,500,IF(B4=6,800,IF(B4=7,1000,IF(B4=8,1300,""))))))))</f>
        <v>100</v>
      </c>
      <c r="I5" s="114"/>
      <c r="J5" s="174" t="s">
        <v>7</v>
      </c>
      <c r="K5" s="175"/>
      <c r="L5" s="182">
        <f>J4</f>
        <v>1</v>
      </c>
      <c r="M5" s="183"/>
      <c r="N5" s="94"/>
      <c r="O5" s="238"/>
      <c r="P5" s="238"/>
      <c r="Q5" s="238"/>
      <c r="R5" s="238"/>
      <c r="S5" s="239"/>
      <c r="T5" s="238"/>
      <c r="U5" s="238"/>
    </row>
    <row r="6" spans="1:21" s="1" customFormat="1" ht="13.5" customHeight="1" thickBot="1">
      <c r="A6" s="97"/>
      <c r="B6" s="176"/>
      <c r="C6" s="177"/>
      <c r="D6" s="115"/>
      <c r="E6" s="116"/>
      <c r="F6" s="180"/>
      <c r="G6" s="181"/>
      <c r="H6" s="115"/>
      <c r="I6" s="116"/>
      <c r="J6" s="176"/>
      <c r="K6" s="177"/>
      <c r="L6" s="184"/>
      <c r="M6" s="185"/>
      <c r="N6" s="95"/>
      <c r="O6" s="238"/>
      <c r="P6" s="238"/>
      <c r="Q6" s="238"/>
      <c r="R6" s="238"/>
      <c r="S6" s="239"/>
      <c r="T6" s="238"/>
      <c r="U6" s="238"/>
    </row>
    <row r="7" spans="1:21" s="1" customFormat="1" ht="13.5" customHeight="1">
      <c r="A7" s="34" t="s">
        <v>13</v>
      </c>
      <c r="B7" s="220">
        <v>0</v>
      </c>
      <c r="C7" s="38" t="s">
        <v>33</v>
      </c>
      <c r="D7" s="40">
        <f>D4+H4</f>
        <v>2</v>
      </c>
      <c r="E7" s="38" t="s">
        <v>41</v>
      </c>
      <c r="F7" s="40">
        <f>B7+D7</f>
        <v>2</v>
      </c>
      <c r="G7" s="38" t="s">
        <v>14</v>
      </c>
      <c r="H7" s="40">
        <f>SUM(I11:I25)</f>
        <v>0</v>
      </c>
      <c r="I7" s="38" t="s">
        <v>8</v>
      </c>
      <c r="J7" s="40">
        <f>F7-H7</f>
        <v>2</v>
      </c>
      <c r="K7" s="90" t="s">
        <v>40</v>
      </c>
      <c r="L7" s="91"/>
      <c r="M7" s="212" t="s">
        <v>11</v>
      </c>
      <c r="N7" s="213"/>
      <c r="O7" s="235"/>
      <c r="P7" s="239"/>
      <c r="Q7" s="239"/>
      <c r="R7" s="239"/>
      <c r="S7" s="239"/>
      <c r="T7" s="238"/>
      <c r="U7" s="238"/>
    </row>
    <row r="8" spans="1:21" s="1" customFormat="1" ht="13.5" customHeight="1" thickBot="1">
      <c r="A8" s="35"/>
      <c r="B8" s="221"/>
      <c r="C8" s="39"/>
      <c r="D8" s="41"/>
      <c r="E8" s="39"/>
      <c r="F8" s="41"/>
      <c r="G8" s="39"/>
      <c r="H8" s="41"/>
      <c r="I8" s="39"/>
      <c r="J8" s="117"/>
      <c r="K8" s="92"/>
      <c r="L8" s="93"/>
      <c r="M8" s="214"/>
      <c r="N8" s="215"/>
      <c r="O8" s="235"/>
      <c r="P8" s="239"/>
      <c r="Q8" s="239"/>
      <c r="R8" s="239"/>
      <c r="S8" s="239"/>
      <c r="T8" s="238"/>
      <c r="U8" s="238"/>
    </row>
    <row r="9" spans="1:14" ht="13.5" customHeight="1">
      <c r="A9" s="187" t="s">
        <v>34</v>
      </c>
      <c r="B9" s="188"/>
      <c r="C9" s="188"/>
      <c r="D9" s="188"/>
      <c r="E9" s="189"/>
      <c r="F9" s="125" t="s">
        <v>17</v>
      </c>
      <c r="G9" s="126"/>
      <c r="H9" s="126"/>
      <c r="I9" s="190" t="s">
        <v>12</v>
      </c>
      <c r="J9" s="125" t="s">
        <v>15</v>
      </c>
      <c r="K9" s="126"/>
      <c r="L9" s="126"/>
      <c r="M9" s="126"/>
      <c r="N9" s="127"/>
    </row>
    <row r="10" spans="1:14" ht="13.5" customHeight="1" thickBot="1">
      <c r="A10" s="19" t="s">
        <v>9</v>
      </c>
      <c r="B10" s="135" t="s">
        <v>10</v>
      </c>
      <c r="C10" s="135"/>
      <c r="D10" s="135" t="s">
        <v>2</v>
      </c>
      <c r="E10" s="186"/>
      <c r="F10" s="128"/>
      <c r="G10" s="129"/>
      <c r="H10" s="129"/>
      <c r="I10" s="191"/>
      <c r="J10" s="128"/>
      <c r="K10" s="129"/>
      <c r="L10" s="129"/>
      <c r="M10" s="129"/>
      <c r="N10" s="130"/>
    </row>
    <row r="11" spans="1:14" ht="13.5" customHeight="1">
      <c r="A11" s="5">
        <v>1</v>
      </c>
      <c r="B11" s="231" t="s">
        <v>11</v>
      </c>
      <c r="C11" s="231"/>
      <c r="D11" s="231" t="s">
        <v>11</v>
      </c>
      <c r="E11" s="232"/>
      <c r="F11" s="194" t="s">
        <v>11</v>
      </c>
      <c r="G11" s="195"/>
      <c r="H11" s="195"/>
      <c r="I11" s="196" t="s">
        <v>48</v>
      </c>
      <c r="J11" s="197" t="s">
        <v>49</v>
      </c>
      <c r="K11" s="198"/>
      <c r="L11" s="198"/>
      <c r="M11" s="198"/>
      <c r="N11" s="199"/>
    </row>
    <row r="12" spans="1:14" ht="12.75" customHeight="1">
      <c r="A12" s="2">
        <v>2</v>
      </c>
      <c r="B12" s="36" t="s">
        <v>11</v>
      </c>
      <c r="C12" s="36"/>
      <c r="D12" s="36" t="s">
        <v>11</v>
      </c>
      <c r="E12" s="192"/>
      <c r="F12" s="194" t="s">
        <v>11</v>
      </c>
      <c r="G12" s="195"/>
      <c r="H12" s="195"/>
      <c r="I12" s="196" t="s">
        <v>48</v>
      </c>
      <c r="J12" s="200"/>
      <c r="K12" s="201"/>
      <c r="L12" s="201"/>
      <c r="M12" s="201"/>
      <c r="N12" s="202"/>
    </row>
    <row r="13" spans="1:14" ht="12.75" customHeight="1">
      <c r="A13" s="2">
        <v>3</v>
      </c>
      <c r="B13" s="233" t="s">
        <v>11</v>
      </c>
      <c r="C13" s="233"/>
      <c r="D13" s="233" t="s">
        <v>11</v>
      </c>
      <c r="E13" s="234"/>
      <c r="F13" s="194" t="s">
        <v>11</v>
      </c>
      <c r="G13" s="195"/>
      <c r="H13" s="195"/>
      <c r="I13" s="196" t="s">
        <v>48</v>
      </c>
      <c r="J13" s="200"/>
      <c r="K13" s="201"/>
      <c r="L13" s="201"/>
      <c r="M13" s="201"/>
      <c r="N13" s="202"/>
    </row>
    <row r="14" spans="1:14" ht="12.75" customHeight="1">
      <c r="A14" s="2">
        <v>4</v>
      </c>
      <c r="B14" s="36" t="s">
        <v>11</v>
      </c>
      <c r="C14" s="36"/>
      <c r="D14" s="36" t="s">
        <v>11</v>
      </c>
      <c r="E14" s="192"/>
      <c r="F14" s="194" t="s">
        <v>11</v>
      </c>
      <c r="G14" s="195"/>
      <c r="H14" s="195"/>
      <c r="I14" s="196" t="s">
        <v>48</v>
      </c>
      <c r="J14" s="200"/>
      <c r="K14" s="201"/>
      <c r="L14" s="201"/>
      <c r="M14" s="201"/>
      <c r="N14" s="202"/>
    </row>
    <row r="15" spans="1:14" ht="12.75">
      <c r="A15" s="2">
        <v>5</v>
      </c>
      <c r="B15" s="233" t="s">
        <v>11</v>
      </c>
      <c r="C15" s="233"/>
      <c r="D15" s="233" t="s">
        <v>11</v>
      </c>
      <c r="E15" s="234"/>
      <c r="F15" s="194" t="s">
        <v>11</v>
      </c>
      <c r="G15" s="195"/>
      <c r="H15" s="195"/>
      <c r="I15" s="196" t="s">
        <v>48</v>
      </c>
      <c r="J15" s="200" t="s">
        <v>49</v>
      </c>
      <c r="K15" s="201"/>
      <c r="L15" s="201"/>
      <c r="M15" s="201"/>
      <c r="N15" s="202"/>
    </row>
    <row r="16" spans="1:14" ht="12.75">
      <c r="A16" s="2">
        <v>6</v>
      </c>
      <c r="B16" s="36" t="s">
        <v>11</v>
      </c>
      <c r="C16" s="36"/>
      <c r="D16" s="36" t="s">
        <v>11</v>
      </c>
      <c r="E16" s="192"/>
      <c r="F16" s="194" t="s">
        <v>11</v>
      </c>
      <c r="G16" s="195"/>
      <c r="H16" s="195"/>
      <c r="I16" s="196" t="s">
        <v>48</v>
      </c>
      <c r="J16" s="200"/>
      <c r="K16" s="201"/>
      <c r="L16" s="201"/>
      <c r="M16" s="201"/>
      <c r="N16" s="202"/>
    </row>
    <row r="17" spans="1:14" ht="12.75">
      <c r="A17" s="2">
        <v>7</v>
      </c>
      <c r="B17" s="233" t="s">
        <v>11</v>
      </c>
      <c r="C17" s="233"/>
      <c r="D17" s="233" t="s">
        <v>11</v>
      </c>
      <c r="E17" s="234"/>
      <c r="F17" s="194" t="s">
        <v>11</v>
      </c>
      <c r="G17" s="195"/>
      <c r="H17" s="195"/>
      <c r="I17" s="196" t="s">
        <v>48</v>
      </c>
      <c r="J17" s="200"/>
      <c r="K17" s="201"/>
      <c r="L17" s="201"/>
      <c r="M17" s="201"/>
      <c r="N17" s="202"/>
    </row>
    <row r="18" spans="1:14" ht="12.75">
      <c r="A18" s="2">
        <v>8</v>
      </c>
      <c r="B18" s="36" t="s">
        <v>11</v>
      </c>
      <c r="C18" s="36"/>
      <c r="D18" s="36" t="s">
        <v>11</v>
      </c>
      <c r="E18" s="192"/>
      <c r="F18" s="194" t="s">
        <v>11</v>
      </c>
      <c r="G18" s="195"/>
      <c r="H18" s="195"/>
      <c r="I18" s="196" t="s">
        <v>48</v>
      </c>
      <c r="J18" s="200"/>
      <c r="K18" s="201"/>
      <c r="L18" s="201"/>
      <c r="M18" s="201"/>
      <c r="N18" s="202"/>
    </row>
    <row r="19" spans="1:14" ht="12.75">
      <c r="A19" s="2">
        <v>9</v>
      </c>
      <c r="B19" s="233" t="s">
        <v>11</v>
      </c>
      <c r="C19" s="233"/>
      <c r="D19" s="233" t="s">
        <v>11</v>
      </c>
      <c r="E19" s="234"/>
      <c r="F19" s="194" t="s">
        <v>11</v>
      </c>
      <c r="G19" s="195"/>
      <c r="H19" s="195"/>
      <c r="I19" s="196" t="s">
        <v>48</v>
      </c>
      <c r="J19" s="200" t="s">
        <v>49</v>
      </c>
      <c r="K19" s="201"/>
      <c r="L19" s="201"/>
      <c r="M19" s="201"/>
      <c r="N19" s="202"/>
    </row>
    <row r="20" spans="1:14" ht="12.75">
      <c r="A20" s="2">
        <v>10</v>
      </c>
      <c r="B20" s="36" t="s">
        <v>11</v>
      </c>
      <c r="C20" s="36"/>
      <c r="D20" s="36" t="s">
        <v>11</v>
      </c>
      <c r="E20" s="192"/>
      <c r="F20" s="194" t="s">
        <v>11</v>
      </c>
      <c r="G20" s="195"/>
      <c r="H20" s="195"/>
      <c r="I20" s="196" t="s">
        <v>48</v>
      </c>
      <c r="J20" s="200"/>
      <c r="K20" s="201"/>
      <c r="L20" s="201"/>
      <c r="M20" s="201"/>
      <c r="N20" s="202"/>
    </row>
    <row r="21" spans="1:14" ht="12.75">
      <c r="A21" s="2">
        <v>11</v>
      </c>
      <c r="B21" s="233" t="s">
        <v>11</v>
      </c>
      <c r="C21" s="233"/>
      <c r="D21" s="233" t="s">
        <v>11</v>
      </c>
      <c r="E21" s="234"/>
      <c r="F21" s="194" t="s">
        <v>11</v>
      </c>
      <c r="G21" s="195"/>
      <c r="H21" s="195"/>
      <c r="I21" s="196" t="s">
        <v>48</v>
      </c>
      <c r="J21" s="200"/>
      <c r="K21" s="201"/>
      <c r="L21" s="201"/>
      <c r="M21" s="201"/>
      <c r="N21" s="202"/>
    </row>
    <row r="22" spans="1:14" ht="12.75">
      <c r="A22" s="2">
        <v>12</v>
      </c>
      <c r="B22" s="36" t="s">
        <v>11</v>
      </c>
      <c r="C22" s="36"/>
      <c r="D22" s="36" t="s">
        <v>11</v>
      </c>
      <c r="E22" s="192"/>
      <c r="F22" s="194" t="s">
        <v>11</v>
      </c>
      <c r="G22" s="195"/>
      <c r="H22" s="195"/>
      <c r="I22" s="196" t="s">
        <v>48</v>
      </c>
      <c r="J22" s="200"/>
      <c r="K22" s="201"/>
      <c r="L22" s="201"/>
      <c r="M22" s="201"/>
      <c r="N22" s="202"/>
    </row>
    <row r="23" spans="1:14" ht="12.75">
      <c r="A23" s="2">
        <v>13</v>
      </c>
      <c r="B23" s="233" t="s">
        <v>11</v>
      </c>
      <c r="C23" s="233"/>
      <c r="D23" s="233" t="s">
        <v>11</v>
      </c>
      <c r="E23" s="234"/>
      <c r="F23" s="194" t="s">
        <v>11</v>
      </c>
      <c r="G23" s="195"/>
      <c r="H23" s="195"/>
      <c r="I23" s="196" t="s">
        <v>48</v>
      </c>
      <c r="J23" s="203" t="s">
        <v>49</v>
      </c>
      <c r="K23" s="204"/>
      <c r="L23" s="204"/>
      <c r="M23" s="204"/>
      <c r="N23" s="205"/>
    </row>
    <row r="24" spans="1:14" ht="12.75">
      <c r="A24" s="2">
        <v>14</v>
      </c>
      <c r="B24" s="36" t="s">
        <v>11</v>
      </c>
      <c r="C24" s="36"/>
      <c r="D24" s="36" t="s">
        <v>11</v>
      </c>
      <c r="E24" s="192"/>
      <c r="F24" s="194" t="s">
        <v>11</v>
      </c>
      <c r="G24" s="195"/>
      <c r="H24" s="195"/>
      <c r="I24" s="196" t="s">
        <v>48</v>
      </c>
      <c r="J24" s="206"/>
      <c r="K24" s="207"/>
      <c r="L24" s="207"/>
      <c r="M24" s="207"/>
      <c r="N24" s="208"/>
    </row>
    <row r="25" spans="1:14" ht="13.5" thickBot="1">
      <c r="A25" s="3">
        <v>15</v>
      </c>
      <c r="B25" s="66" t="s">
        <v>11</v>
      </c>
      <c r="C25" s="66"/>
      <c r="D25" s="66" t="s">
        <v>11</v>
      </c>
      <c r="E25" s="193"/>
      <c r="F25" s="194" t="s">
        <v>11</v>
      </c>
      <c r="G25" s="195"/>
      <c r="H25" s="195"/>
      <c r="I25" s="196" t="s">
        <v>48</v>
      </c>
      <c r="J25" s="209"/>
      <c r="K25" s="210"/>
      <c r="L25" s="210"/>
      <c r="M25" s="210"/>
      <c r="N25" s="211"/>
    </row>
    <row r="26" spans="1:21" s="1" customFormat="1" ht="13.5" customHeight="1" thickBot="1">
      <c r="A26" s="63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235"/>
      <c r="P26" s="239"/>
      <c r="Q26" s="239"/>
      <c r="R26" s="239"/>
      <c r="S26" s="239"/>
      <c r="T26" s="238"/>
      <c r="U26" s="238"/>
    </row>
    <row r="27" spans="1:14" ht="12" customHeight="1">
      <c r="A27" s="7" t="s">
        <v>19</v>
      </c>
      <c r="B27" s="32" t="s">
        <v>20</v>
      </c>
      <c r="C27" s="32"/>
      <c r="D27" s="32"/>
      <c r="E27" s="32" t="s">
        <v>21</v>
      </c>
      <c r="F27" s="32"/>
      <c r="G27" s="32"/>
      <c r="H27" s="32" t="s">
        <v>22</v>
      </c>
      <c r="I27" s="32"/>
      <c r="J27" s="32"/>
      <c r="K27" s="32" t="s">
        <v>23</v>
      </c>
      <c r="L27" s="32"/>
      <c r="M27" s="32"/>
      <c r="N27" s="33"/>
    </row>
    <row r="28" spans="1:14" ht="14.25" customHeight="1">
      <c r="A28" s="6" t="s">
        <v>24</v>
      </c>
      <c r="B28" s="30" t="s">
        <v>11</v>
      </c>
      <c r="C28" s="30"/>
      <c r="D28" s="30"/>
      <c r="E28" s="30" t="s">
        <v>11</v>
      </c>
      <c r="F28" s="30"/>
      <c r="G28" s="30"/>
      <c r="H28" s="30" t="s">
        <v>11</v>
      </c>
      <c r="I28" s="30"/>
      <c r="J28" s="30"/>
      <c r="K28" s="30" t="s">
        <v>11</v>
      </c>
      <c r="L28" s="30"/>
      <c r="M28" s="30"/>
      <c r="N28" s="31"/>
    </row>
    <row r="29" spans="1:14" ht="14.25" customHeight="1">
      <c r="A29" s="6" t="s">
        <v>24</v>
      </c>
      <c r="B29" s="30" t="s">
        <v>11</v>
      </c>
      <c r="C29" s="30"/>
      <c r="D29" s="30"/>
      <c r="E29" s="30" t="s">
        <v>11</v>
      </c>
      <c r="F29" s="30"/>
      <c r="G29" s="30"/>
      <c r="H29" s="30" t="s">
        <v>11</v>
      </c>
      <c r="I29" s="30"/>
      <c r="J29" s="30"/>
      <c r="K29" s="30" t="s">
        <v>11</v>
      </c>
      <c r="L29" s="30"/>
      <c r="M29" s="30"/>
      <c r="N29" s="31"/>
    </row>
    <row r="30" spans="1:14" ht="14.25" customHeight="1">
      <c r="A30" s="6" t="s">
        <v>24</v>
      </c>
      <c r="B30" s="30" t="s">
        <v>11</v>
      </c>
      <c r="C30" s="30"/>
      <c r="D30" s="30"/>
      <c r="E30" s="30" t="s">
        <v>11</v>
      </c>
      <c r="F30" s="30"/>
      <c r="G30" s="30"/>
      <c r="H30" s="30" t="s">
        <v>11</v>
      </c>
      <c r="I30" s="30"/>
      <c r="J30" s="30"/>
      <c r="K30" s="30" t="s">
        <v>11</v>
      </c>
      <c r="L30" s="30"/>
      <c r="M30" s="30"/>
      <c r="N30" s="31"/>
    </row>
    <row r="31" spans="1:14" ht="12.75" customHeight="1">
      <c r="A31" s="6" t="s">
        <v>24</v>
      </c>
      <c r="B31" s="30" t="s">
        <v>11</v>
      </c>
      <c r="C31" s="30"/>
      <c r="D31" s="30"/>
      <c r="E31" s="30" t="s">
        <v>11</v>
      </c>
      <c r="F31" s="30"/>
      <c r="G31" s="30"/>
      <c r="H31" s="30" t="s">
        <v>11</v>
      </c>
      <c r="I31" s="30"/>
      <c r="J31" s="30"/>
      <c r="K31" s="30" t="s">
        <v>11</v>
      </c>
      <c r="L31" s="30"/>
      <c r="M31" s="30"/>
      <c r="N31" s="31"/>
    </row>
    <row r="32" spans="1:14" ht="12.75">
      <c r="A32" s="6" t="s">
        <v>24</v>
      </c>
      <c r="B32" s="30" t="s">
        <v>11</v>
      </c>
      <c r="C32" s="30"/>
      <c r="D32" s="30"/>
      <c r="E32" s="30" t="s">
        <v>11</v>
      </c>
      <c r="F32" s="30"/>
      <c r="G32" s="30"/>
      <c r="H32" s="30" t="s">
        <v>11</v>
      </c>
      <c r="I32" s="30"/>
      <c r="J32" s="30"/>
      <c r="K32" s="30" t="s">
        <v>11</v>
      </c>
      <c r="L32" s="30"/>
      <c r="M32" s="30"/>
      <c r="N32" s="31"/>
    </row>
    <row r="33" spans="1:14" ht="13.5" thickBot="1">
      <c r="A33" s="6" t="s">
        <v>24</v>
      </c>
      <c r="B33" s="30" t="s">
        <v>11</v>
      </c>
      <c r="C33" s="30"/>
      <c r="D33" s="30"/>
      <c r="E33" s="30" t="s">
        <v>11</v>
      </c>
      <c r="F33" s="30"/>
      <c r="G33" s="30"/>
      <c r="H33" s="30" t="s">
        <v>11</v>
      </c>
      <c r="I33" s="30"/>
      <c r="J33" s="30"/>
      <c r="K33" s="30" t="s">
        <v>11</v>
      </c>
      <c r="L33" s="30"/>
      <c r="M33" s="30"/>
      <c r="N33" s="31"/>
    </row>
    <row r="34" spans="1:14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3.5" thickBo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75">
      <c r="A36" s="164" t="s">
        <v>32</v>
      </c>
      <c r="B36" s="165"/>
      <c r="C36" s="131" t="str">
        <f>D5</f>
        <v>Petit Hamau</v>
      </c>
      <c r="D36" s="132"/>
      <c r="E36" s="168" t="s">
        <v>26</v>
      </c>
      <c r="F36" s="169"/>
      <c r="G36" s="169"/>
      <c r="H36" s="169"/>
      <c r="I36" s="169"/>
      <c r="J36" s="170"/>
      <c r="K36" s="164" t="s">
        <v>3</v>
      </c>
      <c r="L36" s="165"/>
      <c r="M36" s="131" t="str">
        <f>N3</f>
        <v>Nom mois</v>
      </c>
      <c r="N36" s="132"/>
    </row>
    <row r="37" spans="1:14" ht="13.5" thickBot="1">
      <c r="A37" s="166"/>
      <c r="B37" s="167"/>
      <c r="C37" s="133"/>
      <c r="D37" s="134"/>
      <c r="E37" s="171"/>
      <c r="F37" s="172"/>
      <c r="G37" s="172"/>
      <c r="H37" s="172"/>
      <c r="I37" s="172"/>
      <c r="J37" s="173"/>
      <c r="K37" s="166"/>
      <c r="L37" s="167"/>
      <c r="M37" s="133"/>
      <c r="N37" s="134"/>
    </row>
    <row r="38" spans="1:21" s="4" customFormat="1" ht="13.5" customHeight="1">
      <c r="A38" s="79" t="s">
        <v>6</v>
      </c>
      <c r="B38" s="80"/>
      <c r="C38" s="75">
        <f>H5</f>
        <v>100</v>
      </c>
      <c r="D38" s="76"/>
      <c r="E38" s="83" t="s">
        <v>28</v>
      </c>
      <c r="F38" s="22"/>
      <c r="G38" s="22"/>
      <c r="H38" s="22"/>
      <c r="I38" s="22"/>
      <c r="J38" s="84"/>
      <c r="K38" s="79" t="s">
        <v>18</v>
      </c>
      <c r="L38" s="80"/>
      <c r="M38" s="75" t="str">
        <f>A3</f>
        <v>Nom PJ</v>
      </c>
      <c r="N38" s="76"/>
      <c r="O38" s="240"/>
      <c r="P38" s="240"/>
      <c r="Q38" s="240"/>
      <c r="R38" s="240"/>
      <c r="S38" s="240"/>
      <c r="T38" s="241"/>
      <c r="U38" s="241"/>
    </row>
    <row r="39" spans="1:21" s="4" customFormat="1" ht="13.5" customHeight="1" thickBot="1">
      <c r="A39" s="81"/>
      <c r="B39" s="82"/>
      <c r="C39" s="77"/>
      <c r="D39" s="78"/>
      <c r="E39" s="85"/>
      <c r="F39" s="86"/>
      <c r="G39" s="86"/>
      <c r="H39" s="86"/>
      <c r="I39" s="86"/>
      <c r="J39" s="87"/>
      <c r="K39" s="81"/>
      <c r="L39" s="82"/>
      <c r="M39" s="77"/>
      <c r="N39" s="78"/>
      <c r="O39" s="240"/>
      <c r="P39" s="240"/>
      <c r="Q39" s="240"/>
      <c r="R39" s="240"/>
      <c r="S39" s="240"/>
      <c r="T39" s="241"/>
      <c r="U39" s="241"/>
    </row>
    <row r="40" spans="1:21" s="4" customFormat="1" ht="13.5" customHeight="1">
      <c r="A40" s="71" t="s">
        <v>42</v>
      </c>
      <c r="B40" s="72"/>
      <c r="C40" s="75">
        <f>L5</f>
        <v>1</v>
      </c>
      <c r="D40" s="76"/>
      <c r="E40" s="85"/>
      <c r="F40" s="86"/>
      <c r="G40" s="86"/>
      <c r="H40" s="86"/>
      <c r="I40" s="86"/>
      <c r="J40" s="87"/>
      <c r="K40" s="79" t="s">
        <v>43</v>
      </c>
      <c r="L40" s="80"/>
      <c r="M40" s="75" t="str">
        <f>M7</f>
        <v>texte</v>
      </c>
      <c r="N40" s="76"/>
      <c r="O40" s="240"/>
      <c r="P40" s="240"/>
      <c r="Q40" s="240"/>
      <c r="R40" s="240"/>
      <c r="S40" s="240"/>
      <c r="T40" s="241"/>
      <c r="U40" s="241"/>
    </row>
    <row r="41" spans="1:21" s="4" customFormat="1" ht="13.5" customHeight="1" thickBot="1">
      <c r="A41" s="73"/>
      <c r="B41" s="74"/>
      <c r="C41" s="77"/>
      <c r="D41" s="78"/>
      <c r="E41" s="88"/>
      <c r="F41" s="23"/>
      <c r="G41" s="23"/>
      <c r="H41" s="23"/>
      <c r="I41" s="23"/>
      <c r="J41" s="89"/>
      <c r="K41" s="81"/>
      <c r="L41" s="82"/>
      <c r="M41" s="77"/>
      <c r="N41" s="78"/>
      <c r="O41" s="240"/>
      <c r="P41" s="240"/>
      <c r="Q41" s="240"/>
      <c r="R41" s="240"/>
      <c r="S41" s="240"/>
      <c r="T41" s="241"/>
      <c r="U41" s="241"/>
    </row>
    <row r="42" spans="1:21" s="4" customFormat="1" ht="13.5" customHeight="1">
      <c r="A42" s="136" t="s">
        <v>27</v>
      </c>
      <c r="B42" s="137"/>
      <c r="C42" s="138"/>
      <c r="D42" s="10"/>
      <c r="E42" s="10"/>
      <c r="F42" s="10"/>
      <c r="G42" s="10"/>
      <c r="H42" s="10"/>
      <c r="I42" s="10"/>
      <c r="J42" s="10"/>
      <c r="K42" s="10"/>
      <c r="L42" s="160" t="s">
        <v>37</v>
      </c>
      <c r="M42" s="143"/>
      <c r="N42" s="144"/>
      <c r="O42" s="240"/>
      <c r="P42" s="240"/>
      <c r="Q42" s="240"/>
      <c r="R42" s="240"/>
      <c r="S42" s="240"/>
      <c r="T42" s="241"/>
      <c r="U42" s="241"/>
    </row>
    <row r="43" spans="1:21" s="4" customFormat="1" ht="13.5" customHeight="1">
      <c r="A43" s="136"/>
      <c r="B43" s="137"/>
      <c r="C43" s="138"/>
      <c r="D43" s="10"/>
      <c r="E43" s="10"/>
      <c r="F43" s="10"/>
      <c r="G43" s="10"/>
      <c r="H43" s="10"/>
      <c r="I43" s="10"/>
      <c r="J43" s="10"/>
      <c r="K43" s="10"/>
      <c r="L43" s="145"/>
      <c r="M43" s="146"/>
      <c r="N43" s="147"/>
      <c r="O43" s="240"/>
      <c r="P43" s="240"/>
      <c r="Q43" s="240"/>
      <c r="R43" s="240"/>
      <c r="S43" s="240"/>
      <c r="T43" s="241"/>
      <c r="U43" s="241"/>
    </row>
    <row r="44" spans="1:21" s="4" customFormat="1" ht="13.5" customHeight="1">
      <c r="A44" s="136"/>
      <c r="B44" s="137"/>
      <c r="C44" s="138"/>
      <c r="D44" s="10"/>
      <c r="E44" s="10"/>
      <c r="F44" s="10"/>
      <c r="G44" s="10"/>
      <c r="H44" s="10"/>
      <c r="I44" s="10"/>
      <c r="J44" s="10"/>
      <c r="K44" s="10"/>
      <c r="L44" s="69" t="str">
        <f>F11</f>
        <v>texte</v>
      </c>
      <c r="M44" s="69"/>
      <c r="N44" s="70"/>
      <c r="O44" s="240"/>
      <c r="P44" s="240"/>
      <c r="Q44" s="240"/>
      <c r="R44" s="240"/>
      <c r="S44" s="240"/>
      <c r="T44" s="241"/>
      <c r="U44" s="241"/>
    </row>
    <row r="45" spans="1:21" s="4" customFormat="1" ht="13.5" customHeight="1">
      <c r="A45" s="136"/>
      <c r="B45" s="137"/>
      <c r="C45" s="138"/>
      <c r="D45" s="10"/>
      <c r="E45" s="10"/>
      <c r="F45" s="10"/>
      <c r="G45" s="10"/>
      <c r="H45" s="10"/>
      <c r="I45" s="10"/>
      <c r="J45" s="10"/>
      <c r="K45" s="10"/>
      <c r="L45" s="69"/>
      <c r="M45" s="69"/>
      <c r="N45" s="70"/>
      <c r="O45" s="240"/>
      <c r="P45" s="240"/>
      <c r="Q45" s="240"/>
      <c r="R45" s="240"/>
      <c r="S45" s="240"/>
      <c r="T45" s="241"/>
      <c r="U45" s="241"/>
    </row>
    <row r="46" spans="1:21" s="4" customFormat="1" ht="13.5" customHeight="1">
      <c r="A46" s="136"/>
      <c r="B46" s="137"/>
      <c r="C46" s="138"/>
      <c r="D46" s="10"/>
      <c r="E46" s="10"/>
      <c r="F46" s="10"/>
      <c r="G46" s="10"/>
      <c r="H46" s="10"/>
      <c r="I46" s="10"/>
      <c r="J46" s="10"/>
      <c r="K46" s="10"/>
      <c r="L46" s="69" t="str">
        <f>F12</f>
        <v>texte</v>
      </c>
      <c r="M46" s="69"/>
      <c r="N46" s="70"/>
      <c r="O46" s="240"/>
      <c r="P46" s="240"/>
      <c r="Q46" s="240"/>
      <c r="R46" s="240"/>
      <c r="S46" s="240"/>
      <c r="T46" s="241"/>
      <c r="U46" s="241"/>
    </row>
    <row r="47" spans="1:21" s="4" customFormat="1" ht="13.5" customHeight="1">
      <c r="A47" s="139">
        <f>F7</f>
        <v>2</v>
      </c>
      <c r="B47" s="140"/>
      <c r="C47" s="141"/>
      <c r="D47" s="10"/>
      <c r="E47" s="10"/>
      <c r="F47" s="10"/>
      <c r="G47" s="10"/>
      <c r="H47" s="10"/>
      <c r="I47" s="10"/>
      <c r="J47" s="10"/>
      <c r="K47" s="10"/>
      <c r="L47" s="69"/>
      <c r="M47" s="69"/>
      <c r="N47" s="70"/>
      <c r="O47" s="240"/>
      <c r="P47" s="240"/>
      <c r="Q47" s="240"/>
      <c r="R47" s="240"/>
      <c r="S47" s="240"/>
      <c r="T47" s="241"/>
      <c r="U47" s="241"/>
    </row>
    <row r="48" spans="1:21" s="4" customFormat="1" ht="13.5" customHeight="1">
      <c r="A48" s="139"/>
      <c r="B48" s="140"/>
      <c r="C48" s="141"/>
      <c r="D48" s="10"/>
      <c r="E48" s="10"/>
      <c r="F48" s="10"/>
      <c r="G48" s="10"/>
      <c r="H48" s="10"/>
      <c r="I48" s="10"/>
      <c r="J48" s="10"/>
      <c r="K48" s="10"/>
      <c r="L48" s="69" t="str">
        <f>F13</f>
        <v>texte</v>
      </c>
      <c r="M48" s="69"/>
      <c r="N48" s="70"/>
      <c r="O48" s="240"/>
      <c r="P48" s="240"/>
      <c r="Q48" s="240"/>
      <c r="R48" s="240"/>
      <c r="S48" s="240"/>
      <c r="T48" s="241"/>
      <c r="U48" s="241"/>
    </row>
    <row r="49" spans="1:21" s="4" customFormat="1" ht="13.5" customHeight="1">
      <c r="A49" s="139"/>
      <c r="B49" s="140"/>
      <c r="C49" s="141"/>
      <c r="D49" s="10"/>
      <c r="E49" s="10"/>
      <c r="F49" s="10"/>
      <c r="G49" s="10"/>
      <c r="H49" s="10"/>
      <c r="I49" s="10"/>
      <c r="J49" s="10"/>
      <c r="K49" s="10"/>
      <c r="L49" s="69"/>
      <c r="M49" s="69"/>
      <c r="N49" s="70"/>
      <c r="O49" s="240"/>
      <c r="P49" s="240"/>
      <c r="Q49" s="240"/>
      <c r="R49" s="240"/>
      <c r="S49" s="240"/>
      <c r="T49" s="241"/>
      <c r="U49" s="241"/>
    </row>
    <row r="50" spans="1:21" s="4" customFormat="1" ht="13.5" customHeight="1" thickBot="1">
      <c r="A50" s="139"/>
      <c r="B50" s="140"/>
      <c r="C50" s="141"/>
      <c r="D50" s="10"/>
      <c r="E50" s="10"/>
      <c r="F50" s="10"/>
      <c r="G50" s="10"/>
      <c r="H50" s="10"/>
      <c r="I50" s="10"/>
      <c r="J50" s="10"/>
      <c r="K50" s="10"/>
      <c r="L50" s="69" t="str">
        <f>F14</f>
        <v>texte</v>
      </c>
      <c r="M50" s="69"/>
      <c r="N50" s="70"/>
      <c r="O50" s="240"/>
      <c r="P50" s="240"/>
      <c r="Q50" s="240"/>
      <c r="R50" s="240"/>
      <c r="S50" s="240"/>
      <c r="T50" s="241"/>
      <c r="U50" s="241"/>
    </row>
    <row r="51" spans="1:21" s="4" customFormat="1" ht="13.5" customHeight="1">
      <c r="A51" s="142" t="s">
        <v>35</v>
      </c>
      <c r="B51" s="143"/>
      <c r="C51" s="144"/>
      <c r="D51" s="10"/>
      <c r="E51" s="10"/>
      <c r="F51" s="10"/>
      <c r="G51" s="10"/>
      <c r="H51" s="10"/>
      <c r="I51" s="10"/>
      <c r="J51" s="10"/>
      <c r="K51" s="10"/>
      <c r="L51" s="69"/>
      <c r="M51" s="69"/>
      <c r="N51" s="70"/>
      <c r="O51" s="240"/>
      <c r="P51" s="240"/>
      <c r="Q51" s="240"/>
      <c r="R51" s="240"/>
      <c r="S51" s="240"/>
      <c r="T51" s="241"/>
      <c r="U51" s="241"/>
    </row>
    <row r="52" spans="1:21" s="4" customFormat="1" ht="13.5" customHeight="1">
      <c r="A52" s="145"/>
      <c r="B52" s="146"/>
      <c r="C52" s="147"/>
      <c r="D52" s="10"/>
      <c r="E52" s="10"/>
      <c r="F52" s="10"/>
      <c r="G52" s="10"/>
      <c r="H52" s="10"/>
      <c r="I52" s="10"/>
      <c r="J52" s="10"/>
      <c r="K52" s="10"/>
      <c r="L52" s="69" t="str">
        <f>F15</f>
        <v>texte</v>
      </c>
      <c r="M52" s="69"/>
      <c r="N52" s="70"/>
      <c r="O52" s="240"/>
      <c r="P52" s="240"/>
      <c r="Q52" s="240"/>
      <c r="R52" s="240"/>
      <c r="S52" s="240"/>
      <c r="T52" s="241"/>
      <c r="U52" s="241"/>
    </row>
    <row r="53" spans="1:21" s="4" customFormat="1" ht="13.5" customHeight="1">
      <c r="A53" s="145"/>
      <c r="B53" s="146"/>
      <c r="C53" s="147"/>
      <c r="D53" s="10"/>
      <c r="E53" s="10"/>
      <c r="F53" s="10"/>
      <c r="G53" s="10"/>
      <c r="H53" s="10"/>
      <c r="I53" s="10"/>
      <c r="J53" s="10"/>
      <c r="K53" s="10"/>
      <c r="L53" s="69"/>
      <c r="M53" s="69"/>
      <c r="N53" s="70"/>
      <c r="O53" s="240"/>
      <c r="P53" s="240"/>
      <c r="Q53" s="240"/>
      <c r="R53" s="240"/>
      <c r="S53" s="240"/>
      <c r="T53" s="241"/>
      <c r="U53" s="241"/>
    </row>
    <row r="54" spans="1:21" s="4" customFormat="1" ht="13.5" customHeight="1">
      <c r="A54" s="145"/>
      <c r="B54" s="146"/>
      <c r="C54" s="147"/>
      <c r="D54" s="10"/>
      <c r="E54" s="10"/>
      <c r="F54" s="10"/>
      <c r="G54" s="10"/>
      <c r="H54" s="10"/>
      <c r="I54" s="10"/>
      <c r="J54" s="10"/>
      <c r="K54" s="10"/>
      <c r="L54" s="69" t="str">
        <f>F16</f>
        <v>texte</v>
      </c>
      <c r="M54" s="69"/>
      <c r="N54" s="70"/>
      <c r="O54" s="240"/>
      <c r="P54" s="240"/>
      <c r="Q54" s="240"/>
      <c r="R54" s="240"/>
      <c r="S54" s="240"/>
      <c r="T54" s="241"/>
      <c r="U54" s="241"/>
    </row>
    <row r="55" spans="1:21" s="4" customFormat="1" ht="13.5" customHeight="1" thickBot="1">
      <c r="A55" s="148">
        <f>H7</f>
        <v>0</v>
      </c>
      <c r="B55" s="149"/>
      <c r="C55" s="150"/>
      <c r="D55" s="10"/>
      <c r="E55" s="10"/>
      <c r="F55" s="10"/>
      <c r="G55" s="10"/>
      <c r="H55" s="10"/>
      <c r="I55" s="10"/>
      <c r="J55" s="10"/>
      <c r="K55" s="10"/>
      <c r="L55" s="69"/>
      <c r="M55" s="69"/>
      <c r="N55" s="70"/>
      <c r="O55" s="240"/>
      <c r="P55" s="240"/>
      <c r="Q55" s="240"/>
      <c r="R55" s="240"/>
      <c r="S55" s="240"/>
      <c r="T55" s="241"/>
      <c r="U55" s="241"/>
    </row>
    <row r="56" spans="1:14" ht="13.5" customHeight="1">
      <c r="A56" s="151"/>
      <c r="B56" s="149"/>
      <c r="C56" s="150"/>
      <c r="D56" s="11"/>
      <c r="E56" s="11"/>
      <c r="F56" s="11"/>
      <c r="G56" s="11"/>
      <c r="H56" s="11"/>
      <c r="I56" s="11"/>
      <c r="J56" s="11"/>
      <c r="K56" s="11"/>
      <c r="L56" s="160" t="s">
        <v>38</v>
      </c>
      <c r="M56" s="143"/>
      <c r="N56" s="144"/>
    </row>
    <row r="57" spans="1:14" ht="13.5" customHeight="1">
      <c r="A57" s="151"/>
      <c r="B57" s="149"/>
      <c r="C57" s="150"/>
      <c r="D57" s="11"/>
      <c r="E57" s="11"/>
      <c r="F57" s="11"/>
      <c r="G57" s="11"/>
      <c r="H57" s="11"/>
      <c r="I57" s="11"/>
      <c r="J57" s="11"/>
      <c r="K57" s="11"/>
      <c r="L57" s="145"/>
      <c r="M57" s="146"/>
      <c r="N57" s="147"/>
    </row>
    <row r="58" spans="1:14" ht="13.5" customHeight="1" thickBot="1">
      <c r="A58" s="152"/>
      <c r="B58" s="153"/>
      <c r="C58" s="154"/>
      <c r="D58" s="11"/>
      <c r="E58" s="11"/>
      <c r="F58" s="11"/>
      <c r="G58" s="11"/>
      <c r="H58" s="11"/>
      <c r="I58" s="11"/>
      <c r="J58" s="11"/>
      <c r="K58" s="11"/>
      <c r="L58" s="118" t="str">
        <f>J11</f>
        <v>texte descriptif</v>
      </c>
      <c r="M58" s="119"/>
      <c r="N58" s="120"/>
    </row>
    <row r="59" spans="1:14" ht="13.5" customHeight="1">
      <c r="A59" s="136" t="s">
        <v>36</v>
      </c>
      <c r="B59" s="146"/>
      <c r="C59" s="147"/>
      <c r="D59" s="11"/>
      <c r="E59" s="11"/>
      <c r="F59" s="11"/>
      <c r="G59" s="11"/>
      <c r="H59" s="11"/>
      <c r="I59" s="11"/>
      <c r="J59" s="11"/>
      <c r="K59" s="11"/>
      <c r="L59" s="121"/>
      <c r="M59" s="122"/>
      <c r="N59" s="123"/>
    </row>
    <row r="60" spans="1:14" ht="13.5" customHeight="1">
      <c r="A60" s="145"/>
      <c r="B60" s="146"/>
      <c r="C60" s="147"/>
      <c r="D60" s="11"/>
      <c r="E60" s="11"/>
      <c r="F60" s="11"/>
      <c r="G60" s="11"/>
      <c r="H60" s="11"/>
      <c r="I60" s="11"/>
      <c r="J60" s="11"/>
      <c r="K60" s="11"/>
      <c r="L60" s="124" t="str">
        <f>J15</f>
        <v>texte descriptif</v>
      </c>
      <c r="M60" s="122"/>
      <c r="N60" s="123"/>
    </row>
    <row r="61" spans="1:14" ht="13.5" customHeight="1">
      <c r="A61" s="145"/>
      <c r="B61" s="146"/>
      <c r="C61" s="147"/>
      <c r="D61" s="11"/>
      <c r="E61" s="11"/>
      <c r="F61" s="11"/>
      <c r="G61" s="11"/>
      <c r="H61" s="11"/>
      <c r="I61" s="11"/>
      <c r="J61" s="11"/>
      <c r="K61" s="11"/>
      <c r="L61" s="121"/>
      <c r="M61" s="122"/>
      <c r="N61" s="123"/>
    </row>
    <row r="62" spans="1:14" ht="13.5" customHeight="1">
      <c r="A62" s="148">
        <f>J7</f>
        <v>2</v>
      </c>
      <c r="B62" s="155"/>
      <c r="C62" s="156"/>
      <c r="D62" s="11"/>
      <c r="E62" s="11"/>
      <c r="F62" s="11"/>
      <c r="G62" s="11"/>
      <c r="H62" s="11"/>
      <c r="I62" s="11"/>
      <c r="J62" s="11"/>
      <c r="K62" s="11"/>
      <c r="L62" s="124" t="str">
        <f>J19</f>
        <v>texte descriptif</v>
      </c>
      <c r="M62" s="122"/>
      <c r="N62" s="123"/>
    </row>
    <row r="63" spans="1:14" ht="13.5" customHeight="1">
      <c r="A63" s="148"/>
      <c r="B63" s="155"/>
      <c r="C63" s="156"/>
      <c r="D63" s="11"/>
      <c r="E63" s="11"/>
      <c r="F63" s="11"/>
      <c r="G63" s="11"/>
      <c r="H63" s="11"/>
      <c r="I63" s="11"/>
      <c r="J63" s="11"/>
      <c r="K63" s="11"/>
      <c r="L63" s="121"/>
      <c r="M63" s="122"/>
      <c r="N63" s="123"/>
    </row>
    <row r="64" spans="1:21" s="1" customFormat="1" ht="13.5" customHeight="1">
      <c r="A64" s="148"/>
      <c r="B64" s="155"/>
      <c r="C64" s="156"/>
      <c r="D64" s="11"/>
      <c r="E64" s="11"/>
      <c r="F64" s="11"/>
      <c r="G64" s="11"/>
      <c r="H64" s="11"/>
      <c r="I64" s="11"/>
      <c r="J64" s="11"/>
      <c r="K64" s="11"/>
      <c r="L64" s="124" t="str">
        <f>J23</f>
        <v>texte descriptif</v>
      </c>
      <c r="M64" s="122"/>
      <c r="N64" s="123"/>
      <c r="O64" s="235"/>
      <c r="P64" s="239"/>
      <c r="Q64" s="239"/>
      <c r="R64" s="239"/>
      <c r="S64" s="239"/>
      <c r="T64" s="238"/>
      <c r="U64" s="238"/>
    </row>
    <row r="65" spans="1:21" s="1" customFormat="1" ht="13.5" customHeight="1" thickBot="1">
      <c r="A65" s="157"/>
      <c r="B65" s="158"/>
      <c r="C65" s="159"/>
      <c r="D65" s="12"/>
      <c r="E65" s="12"/>
      <c r="F65" s="12"/>
      <c r="G65" s="12"/>
      <c r="H65" s="12"/>
      <c r="I65" s="12"/>
      <c r="J65" s="12"/>
      <c r="K65" s="12"/>
      <c r="L65" s="161"/>
      <c r="M65" s="162"/>
      <c r="N65" s="163"/>
      <c r="O65" s="235"/>
      <c r="P65" s="239"/>
      <c r="Q65" s="239"/>
      <c r="R65" s="239"/>
      <c r="S65" s="239"/>
      <c r="T65" s="238"/>
      <c r="U65" s="238"/>
    </row>
    <row r="66" spans="1:14" ht="13.5" customHeight="1">
      <c r="A66" s="24" t="s">
        <v>29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ht="13.5" customHeight="1" thickBot="1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9"/>
    </row>
    <row r="68" spans="1:14" ht="13.5" customHeight="1">
      <c r="A68" s="17" t="s">
        <v>9</v>
      </c>
      <c r="B68" s="104" t="s">
        <v>10</v>
      </c>
      <c r="C68" s="104"/>
      <c r="D68" s="104" t="s">
        <v>2</v>
      </c>
      <c r="E68" s="105"/>
      <c r="F68" s="222" t="s">
        <v>50</v>
      </c>
      <c r="G68" s="223"/>
      <c r="H68" s="223"/>
      <c r="I68" s="224"/>
      <c r="J68" s="18" t="s">
        <v>9</v>
      </c>
      <c r="K68" s="104" t="s">
        <v>10</v>
      </c>
      <c r="L68" s="104"/>
      <c r="M68" s="104" t="s">
        <v>2</v>
      </c>
      <c r="N68" s="105"/>
    </row>
    <row r="69" spans="1:14" ht="13.5" customHeight="1">
      <c r="A69" s="13">
        <v>1</v>
      </c>
      <c r="B69" s="106" t="str">
        <f aca="true" t="shared" si="0" ref="B69:B75">B11</f>
        <v>texte</v>
      </c>
      <c r="C69" s="106"/>
      <c r="D69" s="106" t="str">
        <f aca="true" t="shared" si="1" ref="D69:D75">D11</f>
        <v>texte</v>
      </c>
      <c r="E69" s="107"/>
      <c r="F69" s="225"/>
      <c r="G69" s="226"/>
      <c r="H69" s="226"/>
      <c r="I69" s="227"/>
      <c r="J69" s="15">
        <v>8</v>
      </c>
      <c r="K69" s="106" t="str">
        <f>B18</f>
        <v>texte</v>
      </c>
      <c r="L69" s="106"/>
      <c r="M69" s="106" t="str">
        <f>D18</f>
        <v>texte</v>
      </c>
      <c r="N69" s="107"/>
    </row>
    <row r="70" spans="1:14" ht="13.5" customHeight="1">
      <c r="A70" s="13">
        <v>2</v>
      </c>
      <c r="B70" s="106" t="str">
        <f t="shared" si="0"/>
        <v>texte</v>
      </c>
      <c r="C70" s="106"/>
      <c r="D70" s="106" t="str">
        <f t="shared" si="1"/>
        <v>texte</v>
      </c>
      <c r="E70" s="107"/>
      <c r="F70" s="225"/>
      <c r="G70" s="226"/>
      <c r="H70" s="226"/>
      <c r="I70" s="227"/>
      <c r="J70" s="15">
        <v>9</v>
      </c>
      <c r="K70" s="106" t="str">
        <f aca="true" t="shared" si="2" ref="K70:K75">B19</f>
        <v>texte</v>
      </c>
      <c r="L70" s="106"/>
      <c r="M70" s="106" t="str">
        <f aca="true" t="shared" si="3" ref="M70:M75">D19</f>
        <v>texte</v>
      </c>
      <c r="N70" s="107"/>
    </row>
    <row r="71" spans="1:14" ht="13.5" customHeight="1">
      <c r="A71" s="13">
        <v>3</v>
      </c>
      <c r="B71" s="106" t="str">
        <f t="shared" si="0"/>
        <v>texte</v>
      </c>
      <c r="C71" s="106"/>
      <c r="D71" s="106" t="str">
        <f t="shared" si="1"/>
        <v>texte</v>
      </c>
      <c r="E71" s="107"/>
      <c r="F71" s="225"/>
      <c r="G71" s="226"/>
      <c r="H71" s="226"/>
      <c r="I71" s="227"/>
      <c r="J71" s="15">
        <v>10</v>
      </c>
      <c r="K71" s="106" t="str">
        <f t="shared" si="2"/>
        <v>texte</v>
      </c>
      <c r="L71" s="106"/>
      <c r="M71" s="106" t="str">
        <f t="shared" si="3"/>
        <v>texte</v>
      </c>
      <c r="N71" s="107"/>
    </row>
    <row r="72" spans="1:14" ht="13.5" customHeight="1">
      <c r="A72" s="13">
        <v>4</v>
      </c>
      <c r="B72" s="106" t="str">
        <f t="shared" si="0"/>
        <v>texte</v>
      </c>
      <c r="C72" s="106"/>
      <c r="D72" s="106" t="str">
        <f t="shared" si="1"/>
        <v>texte</v>
      </c>
      <c r="E72" s="107"/>
      <c r="F72" s="225"/>
      <c r="G72" s="226"/>
      <c r="H72" s="226"/>
      <c r="I72" s="227"/>
      <c r="J72" s="15">
        <v>11</v>
      </c>
      <c r="K72" s="106" t="str">
        <f t="shared" si="2"/>
        <v>texte</v>
      </c>
      <c r="L72" s="106"/>
      <c r="M72" s="106" t="str">
        <f t="shared" si="3"/>
        <v>texte</v>
      </c>
      <c r="N72" s="107"/>
    </row>
    <row r="73" spans="1:14" ht="13.5" customHeight="1">
      <c r="A73" s="13">
        <v>5</v>
      </c>
      <c r="B73" s="106" t="str">
        <f t="shared" si="0"/>
        <v>texte</v>
      </c>
      <c r="C73" s="106"/>
      <c r="D73" s="106" t="str">
        <f t="shared" si="1"/>
        <v>texte</v>
      </c>
      <c r="E73" s="107"/>
      <c r="F73" s="225"/>
      <c r="G73" s="226"/>
      <c r="H73" s="226"/>
      <c r="I73" s="227"/>
      <c r="J73" s="15">
        <v>12</v>
      </c>
      <c r="K73" s="106" t="str">
        <f t="shared" si="2"/>
        <v>texte</v>
      </c>
      <c r="L73" s="106"/>
      <c r="M73" s="106" t="str">
        <f t="shared" si="3"/>
        <v>texte</v>
      </c>
      <c r="N73" s="107"/>
    </row>
    <row r="74" spans="1:14" ht="13.5" customHeight="1">
      <c r="A74" s="13">
        <v>6</v>
      </c>
      <c r="B74" s="106" t="str">
        <f t="shared" si="0"/>
        <v>texte</v>
      </c>
      <c r="C74" s="106"/>
      <c r="D74" s="106" t="str">
        <f t="shared" si="1"/>
        <v>texte</v>
      </c>
      <c r="E74" s="107"/>
      <c r="F74" s="225"/>
      <c r="G74" s="226"/>
      <c r="H74" s="226"/>
      <c r="I74" s="227"/>
      <c r="J74" s="15">
        <v>13</v>
      </c>
      <c r="K74" s="106" t="str">
        <f t="shared" si="2"/>
        <v>texte</v>
      </c>
      <c r="L74" s="106"/>
      <c r="M74" s="106" t="str">
        <f t="shared" si="3"/>
        <v>texte</v>
      </c>
      <c r="N74" s="107"/>
    </row>
    <row r="75" spans="1:14" ht="13.5" customHeight="1" thickBot="1">
      <c r="A75" s="14">
        <v>7</v>
      </c>
      <c r="B75" s="106" t="str">
        <f t="shared" si="0"/>
        <v>texte</v>
      </c>
      <c r="C75" s="106"/>
      <c r="D75" s="106" t="str">
        <f t="shared" si="1"/>
        <v>texte</v>
      </c>
      <c r="E75" s="107"/>
      <c r="F75" s="228"/>
      <c r="G75" s="229"/>
      <c r="H75" s="229"/>
      <c r="I75" s="230"/>
      <c r="J75" s="16">
        <v>14</v>
      </c>
      <c r="K75" s="106" t="str">
        <f t="shared" si="2"/>
        <v>texte</v>
      </c>
      <c r="L75" s="106"/>
      <c r="M75" s="106" t="str">
        <f t="shared" si="3"/>
        <v>texte</v>
      </c>
      <c r="N75" s="107"/>
    </row>
    <row r="76" spans="1:14" ht="24" thickBot="1">
      <c r="A76" s="108" t="s">
        <v>16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0"/>
    </row>
    <row r="77" spans="1:14" ht="12.75">
      <c r="A77" s="9" t="s">
        <v>19</v>
      </c>
      <c r="B77" s="32" t="s">
        <v>20</v>
      </c>
      <c r="C77" s="32"/>
      <c r="D77" s="32"/>
      <c r="E77" s="32" t="s">
        <v>21</v>
      </c>
      <c r="F77" s="32"/>
      <c r="G77" s="32"/>
      <c r="H77" s="32" t="s">
        <v>22</v>
      </c>
      <c r="I77" s="32"/>
      <c r="J77" s="32"/>
      <c r="K77" s="32" t="s">
        <v>23</v>
      </c>
      <c r="L77" s="32"/>
      <c r="M77" s="32"/>
      <c r="N77" s="33"/>
    </row>
    <row r="78" spans="1:14" ht="12.75">
      <c r="A78" s="8" t="str">
        <f>A28</f>
        <v>Nom</v>
      </c>
      <c r="B78" s="67" t="str">
        <f aca="true" t="shared" si="4" ref="B78:B83">B28</f>
        <v>texte</v>
      </c>
      <c r="C78" s="67"/>
      <c r="D78" s="67"/>
      <c r="E78" s="67" t="str">
        <f aca="true" t="shared" si="5" ref="E78:E83">E28</f>
        <v>texte</v>
      </c>
      <c r="F78" s="67"/>
      <c r="G78" s="67"/>
      <c r="H78" s="67" t="str">
        <f aca="true" t="shared" si="6" ref="H78:H83">H28</f>
        <v>texte</v>
      </c>
      <c r="I78" s="67"/>
      <c r="J78" s="67"/>
      <c r="K78" s="67" t="str">
        <f aca="true" t="shared" si="7" ref="K78:K83">K28</f>
        <v>texte</v>
      </c>
      <c r="L78" s="67"/>
      <c r="M78" s="67"/>
      <c r="N78" s="68"/>
    </row>
    <row r="79" spans="1:14" ht="12.75">
      <c r="A79" s="8" t="str">
        <f>A29</f>
        <v>Nom</v>
      </c>
      <c r="B79" s="67" t="str">
        <f t="shared" si="4"/>
        <v>texte</v>
      </c>
      <c r="C79" s="67"/>
      <c r="D79" s="67"/>
      <c r="E79" s="67" t="str">
        <f t="shared" si="5"/>
        <v>texte</v>
      </c>
      <c r="F79" s="67"/>
      <c r="G79" s="67"/>
      <c r="H79" s="67" t="str">
        <f t="shared" si="6"/>
        <v>texte</v>
      </c>
      <c r="I79" s="67"/>
      <c r="J79" s="67"/>
      <c r="K79" s="67" t="str">
        <f t="shared" si="7"/>
        <v>texte</v>
      </c>
      <c r="L79" s="67"/>
      <c r="M79" s="67"/>
      <c r="N79" s="68"/>
    </row>
    <row r="80" spans="1:14" ht="12.75">
      <c r="A80" s="8" t="str">
        <f>A30</f>
        <v>Nom</v>
      </c>
      <c r="B80" s="67" t="str">
        <f t="shared" si="4"/>
        <v>texte</v>
      </c>
      <c r="C80" s="67"/>
      <c r="D80" s="67"/>
      <c r="E80" s="67" t="str">
        <f t="shared" si="5"/>
        <v>texte</v>
      </c>
      <c r="F80" s="67"/>
      <c r="G80" s="67"/>
      <c r="H80" s="67" t="str">
        <f t="shared" si="6"/>
        <v>texte</v>
      </c>
      <c r="I80" s="67"/>
      <c r="J80" s="67"/>
      <c r="K80" s="67" t="str">
        <f t="shared" si="7"/>
        <v>texte</v>
      </c>
      <c r="L80" s="67"/>
      <c r="M80" s="67"/>
      <c r="N80" s="68"/>
    </row>
    <row r="81" spans="1:14" ht="12.75">
      <c r="A81" s="8" t="str">
        <f>A31</f>
        <v>Nom</v>
      </c>
      <c r="B81" s="67" t="str">
        <f t="shared" si="4"/>
        <v>texte</v>
      </c>
      <c r="C81" s="67"/>
      <c r="D81" s="67"/>
      <c r="E81" s="67" t="str">
        <f t="shared" si="5"/>
        <v>texte</v>
      </c>
      <c r="F81" s="67"/>
      <c r="G81" s="67"/>
      <c r="H81" s="67" t="str">
        <f t="shared" si="6"/>
        <v>texte</v>
      </c>
      <c r="I81" s="67"/>
      <c r="J81" s="67"/>
      <c r="K81" s="67" t="str">
        <f t="shared" si="7"/>
        <v>texte</v>
      </c>
      <c r="L81" s="67"/>
      <c r="M81" s="67"/>
      <c r="N81" s="68"/>
    </row>
    <row r="82" spans="1:14" ht="12.75">
      <c r="A82" s="8" t="str">
        <f>A32</f>
        <v>Nom</v>
      </c>
      <c r="B82" s="67" t="str">
        <f t="shared" si="4"/>
        <v>texte</v>
      </c>
      <c r="C82" s="67"/>
      <c r="D82" s="67"/>
      <c r="E82" s="67" t="str">
        <f t="shared" si="5"/>
        <v>texte</v>
      </c>
      <c r="F82" s="67"/>
      <c r="G82" s="67"/>
      <c r="H82" s="67" t="str">
        <f t="shared" si="6"/>
        <v>texte</v>
      </c>
      <c r="I82" s="67"/>
      <c r="J82" s="67"/>
      <c r="K82" s="67" t="str">
        <f t="shared" si="7"/>
        <v>texte</v>
      </c>
      <c r="L82" s="67"/>
      <c r="M82" s="67"/>
      <c r="N82" s="68"/>
    </row>
    <row r="83" spans="1:14" ht="12.75">
      <c r="A83" s="8" t="str">
        <f>A33</f>
        <v>Nom</v>
      </c>
      <c r="B83" s="67" t="str">
        <f t="shared" si="4"/>
        <v>texte</v>
      </c>
      <c r="C83" s="67"/>
      <c r="D83" s="67"/>
      <c r="E83" s="67" t="str">
        <f t="shared" si="5"/>
        <v>texte</v>
      </c>
      <c r="F83" s="67"/>
      <c r="G83" s="67"/>
      <c r="H83" s="67" t="str">
        <f t="shared" si="6"/>
        <v>texte</v>
      </c>
      <c r="I83" s="67"/>
      <c r="J83" s="67"/>
      <c r="K83" s="67" t="str">
        <f t="shared" si="7"/>
        <v>texte</v>
      </c>
      <c r="L83" s="67"/>
      <c r="M83" s="67"/>
      <c r="N83" s="68"/>
    </row>
  </sheetData>
  <sheetProtection/>
  <mergeCells count="214">
    <mergeCell ref="N3:N6"/>
    <mergeCell ref="A3:A6"/>
    <mergeCell ref="B5:C6"/>
    <mergeCell ref="F5:G6"/>
    <mergeCell ref="H5:I6"/>
    <mergeCell ref="J5:K6"/>
    <mergeCell ref="L5:M6"/>
    <mergeCell ref="D10:E10"/>
    <mergeCell ref="A9:E9"/>
    <mergeCell ref="I9:I10"/>
    <mergeCell ref="A7:A8"/>
    <mergeCell ref="B7:B8"/>
    <mergeCell ref="C36:D37"/>
    <mergeCell ref="A36:B37"/>
    <mergeCell ref="K36:L37"/>
    <mergeCell ref="E36:J37"/>
    <mergeCell ref="D7:D8"/>
    <mergeCell ref="F9:H10"/>
    <mergeCell ref="A59:C61"/>
    <mergeCell ref="F11:H11"/>
    <mergeCell ref="F12:H12"/>
    <mergeCell ref="B70:C70"/>
    <mergeCell ref="D70:E70"/>
    <mergeCell ref="B71:C71"/>
    <mergeCell ref="A66:N67"/>
    <mergeCell ref="D71:E71"/>
    <mergeCell ref="H32:J32"/>
    <mergeCell ref="K32:N32"/>
    <mergeCell ref="E33:G33"/>
    <mergeCell ref="H33:J33"/>
    <mergeCell ref="K33:N33"/>
    <mergeCell ref="B33:D33"/>
    <mergeCell ref="B31:D31"/>
    <mergeCell ref="E31:G31"/>
    <mergeCell ref="H31:J31"/>
    <mergeCell ref="K31:N31"/>
    <mergeCell ref="B32:D32"/>
    <mergeCell ref="E32:G32"/>
    <mergeCell ref="E28:G28"/>
    <mergeCell ref="H28:J28"/>
    <mergeCell ref="H29:J29"/>
    <mergeCell ref="K29:N29"/>
    <mergeCell ref="B30:D30"/>
    <mergeCell ref="E30:G30"/>
    <mergeCell ref="H30:J30"/>
    <mergeCell ref="K30:N30"/>
    <mergeCell ref="B29:D29"/>
    <mergeCell ref="E29:G29"/>
    <mergeCell ref="F25:H25"/>
    <mergeCell ref="A62:C65"/>
    <mergeCell ref="L42:N43"/>
    <mergeCell ref="L56:N57"/>
    <mergeCell ref="L64:N65"/>
    <mergeCell ref="H27:J27"/>
    <mergeCell ref="K27:N27"/>
    <mergeCell ref="B28:D28"/>
    <mergeCell ref="B25:C25"/>
    <mergeCell ref="D25:E25"/>
    <mergeCell ref="A42:C46"/>
    <mergeCell ref="A47:C50"/>
    <mergeCell ref="A51:C54"/>
    <mergeCell ref="A55:C58"/>
    <mergeCell ref="A26:N26"/>
    <mergeCell ref="B27:D27"/>
    <mergeCell ref="E27:G27"/>
    <mergeCell ref="K28:N28"/>
    <mergeCell ref="B22:C22"/>
    <mergeCell ref="D22:E22"/>
    <mergeCell ref="F22:H22"/>
    <mergeCell ref="B23:C23"/>
    <mergeCell ref="D23:E23"/>
    <mergeCell ref="B24:C24"/>
    <mergeCell ref="D24:E24"/>
    <mergeCell ref="D19:E19"/>
    <mergeCell ref="F18:H18"/>
    <mergeCell ref="F19:H19"/>
    <mergeCell ref="B20:C20"/>
    <mergeCell ref="D20:E20"/>
    <mergeCell ref="B21:C21"/>
    <mergeCell ref="D21:E21"/>
    <mergeCell ref="F20:H20"/>
    <mergeCell ref="F21:H21"/>
    <mergeCell ref="J23:N25"/>
    <mergeCell ref="B14:C14"/>
    <mergeCell ref="D14:E14"/>
    <mergeCell ref="B15:C15"/>
    <mergeCell ref="D15:E15"/>
    <mergeCell ref="F14:H14"/>
    <mergeCell ref="F15:H15"/>
    <mergeCell ref="B17:C17"/>
    <mergeCell ref="D17:E17"/>
    <mergeCell ref="F16:H16"/>
    <mergeCell ref="F13:H13"/>
    <mergeCell ref="B16:C16"/>
    <mergeCell ref="D16:E16"/>
    <mergeCell ref="C38:D39"/>
    <mergeCell ref="A38:B39"/>
    <mergeCell ref="F24:H24"/>
    <mergeCell ref="F17:H17"/>
    <mergeCell ref="B18:C18"/>
    <mergeCell ref="D18:E18"/>
    <mergeCell ref="B19:C19"/>
    <mergeCell ref="F7:F8"/>
    <mergeCell ref="G7:G8"/>
    <mergeCell ref="B11:C11"/>
    <mergeCell ref="D11:E11"/>
    <mergeCell ref="B10:C10"/>
    <mergeCell ref="F23:H23"/>
    <mergeCell ref="B12:C12"/>
    <mergeCell ref="D12:E12"/>
    <mergeCell ref="B13:C13"/>
    <mergeCell ref="D13:E13"/>
    <mergeCell ref="L58:N59"/>
    <mergeCell ref="L60:N61"/>
    <mergeCell ref="L62:N63"/>
    <mergeCell ref="J9:N10"/>
    <mergeCell ref="J11:N14"/>
    <mergeCell ref="J15:N18"/>
    <mergeCell ref="J19:N22"/>
    <mergeCell ref="M36:N37"/>
    <mergeCell ref="M38:N39"/>
    <mergeCell ref="K38:L39"/>
    <mergeCell ref="F4:G4"/>
    <mergeCell ref="H4:I4"/>
    <mergeCell ref="J4:K4"/>
    <mergeCell ref="H7:H8"/>
    <mergeCell ref="C7:C8"/>
    <mergeCell ref="I7:I8"/>
    <mergeCell ref="J7:J8"/>
    <mergeCell ref="E7:E8"/>
    <mergeCell ref="H78:J78"/>
    <mergeCell ref="K78:N78"/>
    <mergeCell ref="L4:M4"/>
    <mergeCell ref="B3:C3"/>
    <mergeCell ref="D3:E3"/>
    <mergeCell ref="F3:G3"/>
    <mergeCell ref="H3:I3"/>
    <mergeCell ref="J3:K3"/>
    <mergeCell ref="L3:M3"/>
    <mergeCell ref="D5:E6"/>
    <mergeCell ref="E80:G80"/>
    <mergeCell ref="H80:J80"/>
    <mergeCell ref="K80:N80"/>
    <mergeCell ref="A76:N76"/>
    <mergeCell ref="B77:D77"/>
    <mergeCell ref="E77:G77"/>
    <mergeCell ref="H77:J77"/>
    <mergeCell ref="K77:N77"/>
    <mergeCell ref="B78:D78"/>
    <mergeCell ref="E78:G78"/>
    <mergeCell ref="K81:N81"/>
    <mergeCell ref="B82:D82"/>
    <mergeCell ref="E82:G82"/>
    <mergeCell ref="H82:J82"/>
    <mergeCell ref="K82:N82"/>
    <mergeCell ref="B79:D79"/>
    <mergeCell ref="E79:G79"/>
    <mergeCell ref="H79:J79"/>
    <mergeCell ref="K79:N79"/>
    <mergeCell ref="B80:D80"/>
    <mergeCell ref="K69:L69"/>
    <mergeCell ref="M69:N69"/>
    <mergeCell ref="K68:L68"/>
    <mergeCell ref="B83:D83"/>
    <mergeCell ref="E83:G83"/>
    <mergeCell ref="H83:J83"/>
    <mergeCell ref="K83:N83"/>
    <mergeCell ref="B81:D81"/>
    <mergeCell ref="E81:G81"/>
    <mergeCell ref="H81:J81"/>
    <mergeCell ref="B74:C74"/>
    <mergeCell ref="D74:E74"/>
    <mergeCell ref="B75:C75"/>
    <mergeCell ref="D75:E75"/>
    <mergeCell ref="B68:C68"/>
    <mergeCell ref="D68:E68"/>
    <mergeCell ref="B69:C69"/>
    <mergeCell ref="D69:E69"/>
    <mergeCell ref="B72:C72"/>
    <mergeCell ref="K71:L71"/>
    <mergeCell ref="M71:N71"/>
    <mergeCell ref="K72:L72"/>
    <mergeCell ref="M72:N72"/>
    <mergeCell ref="D72:E72"/>
    <mergeCell ref="B73:C73"/>
    <mergeCell ref="D73:E73"/>
    <mergeCell ref="M68:N68"/>
    <mergeCell ref="F68:I75"/>
    <mergeCell ref="K73:L73"/>
    <mergeCell ref="M73:N73"/>
    <mergeCell ref="K74:L74"/>
    <mergeCell ref="M74:N74"/>
    <mergeCell ref="K75:L75"/>
    <mergeCell ref="M75:N75"/>
    <mergeCell ref="K70:L70"/>
    <mergeCell ref="M70:N70"/>
    <mergeCell ref="L44:N45"/>
    <mergeCell ref="K7:L8"/>
    <mergeCell ref="M7:N8"/>
    <mergeCell ref="N1:N2"/>
    <mergeCell ref="A1:A2"/>
    <mergeCell ref="B1:M2"/>
    <mergeCell ref="B4:C4"/>
    <mergeCell ref="D4:E4"/>
    <mergeCell ref="L46:N47"/>
    <mergeCell ref="L48:N49"/>
    <mergeCell ref="L50:N51"/>
    <mergeCell ref="L52:N53"/>
    <mergeCell ref="L54:N55"/>
    <mergeCell ref="A40:B41"/>
    <mergeCell ref="C40:D41"/>
    <mergeCell ref="K40:L41"/>
    <mergeCell ref="M40:N41"/>
    <mergeCell ref="E38:J41"/>
  </mergeCells>
  <printOptions/>
  <pageMargins left="0.7" right="0.7" top="0.75" bottom="0.75" header="0.3" footer="0.3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belette compagnie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Etile Rémi</dc:creator>
  <cp:keywords/>
  <dc:description/>
  <cp:lastModifiedBy>Windows User</cp:lastModifiedBy>
  <cp:lastPrinted>2020-04-23T16:11:20Z</cp:lastPrinted>
  <dcterms:created xsi:type="dcterms:W3CDTF">2006-10-16T19:53:44Z</dcterms:created>
  <dcterms:modified xsi:type="dcterms:W3CDTF">2021-11-01T11:02:25Z</dcterms:modified>
  <cp:category/>
  <cp:version/>
  <cp:contentType/>
  <cp:contentStatus/>
</cp:coreProperties>
</file>